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HI\EHINZ\Indoor environment indicators\Health indicators\SUDI\SUDI 2015 - GINA\"/>
    </mc:Choice>
  </mc:AlternateContent>
  <bookViews>
    <workbookView xWindow="0" yWindow="0" windowWidth="29070" windowHeight="15870" firstSheet="1" activeTab="2"/>
  </bookViews>
  <sheets>
    <sheet name="total rates" sheetId="7" r:id="rId1"/>
    <sheet name="deprivation quintile " sheetId="3" r:id="rId2"/>
    <sheet name="DHB" sheetId="6" r:id="rId3"/>
    <sheet name="ethnic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5" l="1"/>
  <c r="G6" i="5"/>
  <c r="H5" i="5"/>
  <c r="G5" i="5"/>
  <c r="H4" i="5"/>
  <c r="G4" i="5"/>
  <c r="H3" i="5"/>
  <c r="G3" i="5"/>
  <c r="H23" i="6"/>
  <c r="G23" i="6"/>
  <c r="H22" i="6"/>
  <c r="G22" i="6"/>
  <c r="H20" i="6"/>
  <c r="G20" i="6"/>
  <c r="H18" i="6"/>
  <c r="G18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3" i="6"/>
  <c r="G3" i="6"/>
  <c r="H13" i="3"/>
  <c r="G13" i="3"/>
  <c r="H12" i="3"/>
  <c r="G12" i="3"/>
  <c r="H11" i="3"/>
  <c r="G11" i="3"/>
  <c r="H10" i="3"/>
  <c r="G10" i="3"/>
  <c r="H9" i="3"/>
  <c r="G9" i="3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</calcChain>
</file>

<file path=xl/sharedStrings.xml><?xml version="1.0" encoding="utf-8"?>
<sst xmlns="http://schemas.openxmlformats.org/spreadsheetml/2006/main" count="97" uniqueCount="63">
  <si>
    <t>Year</t>
  </si>
  <si>
    <t>Asian</t>
  </si>
  <si>
    <t>Māori</t>
  </si>
  <si>
    <t>Infant deaths by deprivation quintile</t>
  </si>
  <si>
    <t>Live births by deprivation quintile</t>
  </si>
  <si>
    <t>1 (least)</t>
  </si>
  <si>
    <t>5 (most)</t>
  </si>
  <si>
    <t>Total1</t>
  </si>
  <si>
    <t>Northland</t>
  </si>
  <si>
    <t>Waitemata</t>
  </si>
  <si>
    <t>Auckland</t>
  </si>
  <si>
    <t>Counties Manukau</t>
  </si>
  <si>
    <t>Waikato</t>
  </si>
  <si>
    <t>Lakes</t>
  </si>
  <si>
    <t>Bay of Plenty</t>
  </si>
  <si>
    <t>Tairāwhiti</t>
  </si>
  <si>
    <t>Hawke's Bay</t>
  </si>
  <si>
    <t>Taranaki</t>
  </si>
  <si>
    <t>MidCentral</t>
  </si>
  <si>
    <t>Whanganui</t>
  </si>
  <si>
    <t>Capital &amp; Coast</t>
  </si>
  <si>
    <t>Hutt Valley</t>
  </si>
  <si>
    <t>Wairarapa</t>
  </si>
  <si>
    <t>Nelson Marlborough</t>
  </si>
  <si>
    <t>West Coast</t>
  </si>
  <si>
    <t>Canterbury</t>
  </si>
  <si>
    <t>South Canterbury</t>
  </si>
  <si>
    <t>Southern</t>
  </si>
  <si>
    <t>Ethnic group</t>
  </si>
  <si>
    <t>Lower CI</t>
  </si>
  <si>
    <t>Upper CI</t>
  </si>
  <si>
    <t>Minus</t>
  </si>
  <si>
    <t>SUDI</t>
  </si>
  <si>
    <t xml:space="preserve">Rates per 1000 live births </t>
  </si>
  <si>
    <t>Deprivation quintile</t>
  </si>
  <si>
    <t>1 (least deprived)</t>
  </si>
  <si>
    <t>5 (most deprived)</t>
  </si>
  <si>
    <t>Rates of SUDI by dep quintile 2011-2015</t>
  </si>
  <si>
    <t>Rate of SUDI by DHB of domicile 2011-2015</t>
  </si>
  <si>
    <t>DHB</t>
  </si>
  <si>
    <t>Births</t>
  </si>
  <si>
    <t>Rate</t>
  </si>
  <si>
    <t>New Zealand</t>
  </si>
  <si>
    <t>NZ</t>
  </si>
  <si>
    <t>lower CI</t>
  </si>
  <si>
    <t>Total deaths from SUDI</t>
  </si>
  <si>
    <t>Total live births</t>
  </si>
  <si>
    <t>upper error</t>
  </si>
  <si>
    <t>lower error</t>
  </si>
  <si>
    <t>rate</t>
  </si>
  <si>
    <t>total live births</t>
  </si>
  <si>
    <t>plus</t>
  </si>
  <si>
    <t>minus</t>
  </si>
  <si>
    <t>Total SUDI deaths</t>
  </si>
  <si>
    <t>SUDI rate</t>
  </si>
  <si>
    <t>total SUDI</t>
  </si>
  <si>
    <t>Total births</t>
  </si>
  <si>
    <t>upper CI</t>
  </si>
  <si>
    <t xml:space="preserve">Upper CI </t>
  </si>
  <si>
    <t>Plus</t>
  </si>
  <si>
    <t xml:space="preserve">Pacific </t>
  </si>
  <si>
    <t>European/Other</t>
  </si>
  <si>
    <t xml:space="preserve">District Health 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</si>
</sst>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 tint="0.2499465926084170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2" borderId="1" applyNumberFormat="0" applyProtection="0">
      <alignment vertical="center"/>
    </xf>
    <xf numFmtId="0" fontId="2" fillId="3" borderId="2"/>
    <xf numFmtId="0" fontId="3" fillId="0" borderId="0"/>
    <xf numFmtId="0" fontId="5" fillId="0" borderId="0">
      <alignment vertical="center"/>
      <protection locked="0"/>
    </xf>
  </cellStyleXfs>
  <cellXfs count="18">
    <xf numFmtId="0" fontId="0" fillId="0" borderId="0" xfId="0"/>
    <xf numFmtId="0" fontId="1" fillId="0" borderId="0" xfId="0" applyFont="1"/>
    <xf numFmtId="0" fontId="0" fillId="0" borderId="0" xfId="0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6" fillId="0" borderId="0" xfId="0" applyFont="1"/>
  </cellXfs>
  <cellStyles count="5">
    <cellStyle name="Caption" xfId="4"/>
    <cellStyle name="Normal" xfId="0" builtinId="0"/>
    <cellStyle name="Normal 10" xfId="3"/>
    <cellStyle name="TableHeading" xfId="1"/>
    <cellStyle name="TableSubHeading" xfId="2"/>
  </cellStyles>
  <dxfs count="0"/>
  <tableStyles count="0" defaultTableStyle="TableStyleMedium2" defaultPivotStyle="PivotStyleLight16"/>
  <colors>
    <mruColors>
      <color rgb="FF7F7F7F"/>
      <color rgb="FFF2F2F2"/>
      <color rgb="FF005B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4203849518811"/>
          <c:y val="0.18055555555555552"/>
          <c:w val="0.86600240594925637"/>
          <c:h val="0.600676025564481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5B3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'total rates'!$G$4:$G$19</c:f>
                <c:numCache>
                  <c:formatCode>General</c:formatCode>
                  <c:ptCount val="16"/>
                  <c:pt idx="0">
                    <c:v>0.34711761125852081</c:v>
                  </c:pt>
                  <c:pt idx="1">
                    <c:v>0.33005191923556887</c:v>
                  </c:pt>
                  <c:pt idx="2">
                    <c:v>0.31144546903961423</c:v>
                  </c:pt>
                  <c:pt idx="3">
                    <c:v>0.30679178299696108</c:v>
                  </c:pt>
                  <c:pt idx="4">
                    <c:v>0.29768918270092226</c:v>
                  </c:pt>
                  <c:pt idx="5">
                    <c:v>0.27798635941226757</c:v>
                  </c:pt>
                  <c:pt idx="6">
                    <c:v>0.29810834592870572</c:v>
                  </c:pt>
                  <c:pt idx="7">
                    <c:v>0.27220975121519941</c:v>
                  </c:pt>
                  <c:pt idx="8">
                    <c:v>0.27502460383736871</c:v>
                  </c:pt>
                  <c:pt idx="9">
                    <c:v>0.28392482329946778</c:v>
                  </c:pt>
                  <c:pt idx="10">
                    <c:v>0.26633940874887274</c:v>
                  </c:pt>
                  <c:pt idx="11">
                    <c:v>0.26471332701307149</c:v>
                  </c:pt>
                  <c:pt idx="12">
                    <c:v>0.2256730255812176</c:v>
                  </c:pt>
                  <c:pt idx="13">
                    <c:v>0.24490594070007066</c:v>
                  </c:pt>
                  <c:pt idx="14">
                    <c:v>0.26101982494567721</c:v>
                  </c:pt>
                  <c:pt idx="15">
                    <c:v>0.23536153964352269</c:v>
                  </c:pt>
                </c:numCache>
              </c:numRef>
            </c:plus>
            <c:minus>
              <c:numRef>
                <c:f>'total rates'!$H$4:$H$19</c:f>
                <c:numCache>
                  <c:formatCode>General</c:formatCode>
                  <c:ptCount val="16"/>
                  <c:pt idx="0">
                    <c:v>0.29446900607249238</c:v>
                  </c:pt>
                  <c:pt idx="1">
                    <c:v>0.27654401937786266</c:v>
                  </c:pt>
                  <c:pt idx="2">
                    <c:v>0.25604270970834164</c:v>
                  </c:pt>
                  <c:pt idx="3">
                    <c:v>0.25346142249394554</c:v>
                  </c:pt>
                  <c:pt idx="4">
                    <c:v>0.24632521352498027</c:v>
                  </c:pt>
                  <c:pt idx="5">
                    <c:v>0.22646079431339128</c:v>
                  </c:pt>
                  <c:pt idx="6">
                    <c:v>0.24812696654210298</c:v>
                  </c:pt>
                  <c:pt idx="7">
                    <c:v>0.22592100019601269</c:v>
                  </c:pt>
                  <c:pt idx="8">
                    <c:v>0.22891348600797023</c:v>
                  </c:pt>
                  <c:pt idx="9">
                    <c:v>0.23632147872890452</c:v>
                  </c:pt>
                  <c:pt idx="10">
                    <c:v>0.21968931590894358</c:v>
                  </c:pt>
                  <c:pt idx="11">
                    <c:v>0.21606359615683801</c:v>
                  </c:pt>
                  <c:pt idx="12">
                    <c:v>0.17649045591833601</c:v>
                  </c:pt>
                  <c:pt idx="13">
                    <c:v>0.19392794310890465</c:v>
                  </c:pt>
                  <c:pt idx="14">
                    <c:v>0.20891638005945856</c:v>
                  </c:pt>
                  <c:pt idx="15">
                    <c:v>0.18637024132424451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F7F7F"/>
                </a:solidFill>
                <a:round/>
              </a:ln>
              <a:effectLst/>
            </c:spPr>
          </c:errBars>
          <c:cat>
            <c:numRef>
              <c:f>'total rates'!$A$4:$A$19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'total rates'!$D$4:$D$19</c:f>
              <c:numCache>
                <c:formatCode>General</c:formatCode>
                <c:ptCount val="16"/>
                <c:pt idx="0">
                  <c:v>1.4387479383794786</c:v>
                </c:pt>
                <c:pt idx="1">
                  <c:v>1.2628059191804211</c:v>
                </c:pt>
                <c:pt idx="2">
                  <c:v>1.0639273594423553</c:v>
                </c:pt>
                <c:pt idx="3">
                  <c:v>1.0781957013574661</c:v>
                </c:pt>
                <c:pt idx="4">
                  <c:v>1.0558043696677621</c:v>
                </c:pt>
                <c:pt idx="5">
                  <c:v>0.9024809712738604</c:v>
                </c:pt>
                <c:pt idx="6">
                  <c:v>1.0949995022729535</c:v>
                </c:pt>
                <c:pt idx="7">
                  <c:v>0.98278589088005408</c:v>
                </c:pt>
                <c:pt idx="8">
                  <c:v>1.010209235761407</c:v>
                </c:pt>
                <c:pt idx="9">
                  <c:v>1.0429011614126571</c:v>
                </c:pt>
                <c:pt idx="10">
                  <c:v>0.92737136586346003</c:v>
                </c:pt>
                <c:pt idx="11">
                  <c:v>0.86853025380384086</c:v>
                </c:pt>
                <c:pt idx="12">
                  <c:v>0.59643749496252119</c:v>
                </c:pt>
                <c:pt idx="13">
                  <c:v>0.68675566573424229</c:v>
                </c:pt>
                <c:pt idx="14">
                  <c:v>0.77206828515055337</c:v>
                </c:pt>
                <c:pt idx="15">
                  <c:v>0.65999162937445666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9-4793-9A14-4039500E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823648"/>
        <c:axId val="723830208"/>
      </c:lineChart>
      <c:catAx>
        <c:axId val="723823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54297900262468"/>
              <c:y val="0.87707162194576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830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238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per 1000 live births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2.80941965587634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82364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11592300962386E-2"/>
          <c:y val="0.16666666666666666"/>
          <c:w val="0.87393285214348204"/>
          <c:h val="0.615354330708661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B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'total rates'!$B$26:$Q$26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'total rates'!$B$27:$Q$27</c:f>
              <c:numCache>
                <c:formatCode>General</c:formatCode>
                <c:ptCount val="16"/>
                <c:pt idx="0">
                  <c:v>82</c:v>
                </c:pt>
                <c:pt idx="1">
                  <c:v>71</c:v>
                </c:pt>
                <c:pt idx="2">
                  <c:v>58</c:v>
                </c:pt>
                <c:pt idx="3">
                  <c:v>61</c:v>
                </c:pt>
                <c:pt idx="4">
                  <c:v>62</c:v>
                </c:pt>
                <c:pt idx="5">
                  <c:v>53</c:v>
                </c:pt>
                <c:pt idx="6">
                  <c:v>66</c:v>
                </c:pt>
                <c:pt idx="7">
                  <c:v>64</c:v>
                </c:pt>
                <c:pt idx="8">
                  <c:v>66</c:v>
                </c:pt>
                <c:pt idx="9">
                  <c:v>66</c:v>
                </c:pt>
                <c:pt idx="10">
                  <c:v>60</c:v>
                </c:pt>
                <c:pt idx="11">
                  <c:v>54</c:v>
                </c:pt>
                <c:pt idx="12">
                  <c:v>37</c:v>
                </c:pt>
                <c:pt idx="13">
                  <c:v>41</c:v>
                </c:pt>
                <c:pt idx="14">
                  <c:v>45</c:v>
                </c:pt>
                <c:pt idx="1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7-42D4-B083-AC0938B02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783775936"/>
        <c:axId val="783779544"/>
      </c:barChart>
      <c:catAx>
        <c:axId val="78377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89711286089239"/>
              <c:y val="0.88942038495188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779544"/>
        <c:crosses val="autoZero"/>
        <c:auto val="1"/>
        <c:lblAlgn val="ctr"/>
        <c:lblOffset val="100"/>
        <c:noMultiLvlLbl val="0"/>
      </c:catAx>
      <c:valAx>
        <c:axId val="78377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4.3313648293963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7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9203849518811"/>
          <c:y val="0.16907182056788359"/>
          <c:w val="0.8657524059492564"/>
          <c:h val="0.622119848655281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B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861111111111117E-2"/>
                      <c:h val="9.95023349354057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C4A-4858-A86F-6EE0E51ACE9A}"/>
                </c:ext>
              </c:extLst>
            </c:dLbl>
            <c:dLbl>
              <c:idx val="1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305555555555553E-2"/>
                      <c:h val="0.11681835225142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C4A-4858-A86F-6EE0E51ACE9A}"/>
                </c:ext>
              </c:extLst>
            </c:dLbl>
            <c:dLbl>
              <c:idx val="2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38888888888898E-2"/>
                      <c:h val="0.11248934792241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C4A-4858-A86F-6EE0E51ACE9A}"/>
                </c:ext>
              </c:extLst>
            </c:dLbl>
            <c:dLbl>
              <c:idx val="3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83333333333335E-2"/>
                      <c:h val="0.125476360909431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4A-4858-A86F-6EE0E51ACE9A}"/>
                </c:ext>
              </c:extLst>
            </c:dLbl>
            <c:dLbl>
              <c:idx val="4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972222222222223E-2"/>
                      <c:h val="0.13846337389644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C4A-4858-A86F-6EE0E51ACE9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'deprivation quintile '!$G$9:$G$13</c:f>
                <c:numCache>
                  <c:formatCode>General</c:formatCode>
                  <c:ptCount val="5"/>
                  <c:pt idx="0">
                    <c:v>0.18256018296005347</c:v>
                  </c:pt>
                  <c:pt idx="1">
                    <c:v>0.21196224038305128</c:v>
                  </c:pt>
                  <c:pt idx="2">
                    <c:v>0.22050422915966567</c:v>
                  </c:pt>
                  <c:pt idx="3">
                    <c:v>0.24098403568685933</c:v>
                  </c:pt>
                  <c:pt idx="4">
                    <c:v>0.27384286314653905</c:v>
                  </c:pt>
                </c:numCache>
              </c:numRef>
            </c:plus>
            <c:minus>
              <c:numRef>
                <c:f>'deprivation quintile '!$H$9:$H$13</c:f>
                <c:numCache>
                  <c:formatCode>General</c:formatCode>
                  <c:ptCount val="5"/>
                  <c:pt idx="0">
                    <c:v>0.10690828292849916</c:v>
                  </c:pt>
                  <c:pt idx="1">
                    <c:v>0.14553946125861975</c:v>
                  </c:pt>
                  <c:pt idx="2">
                    <c:v>0.16236860515409812</c:v>
                  </c:pt>
                  <c:pt idx="3">
                    <c:v>0.19469687635408428</c:v>
                  </c:pt>
                  <c:pt idx="4">
                    <c:v>0.2389370642182167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F7F7F"/>
                </a:solidFill>
                <a:round/>
              </a:ln>
              <a:effectLst/>
            </c:spPr>
          </c:errBars>
          <c:cat>
            <c:strRef>
              <c:f>'deprivation quintile '!$A$9:$A$13</c:f>
              <c:strCache>
                <c:ptCount val="5"/>
                <c:pt idx="0">
                  <c:v>1 (least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(most deprived)</c:v>
                </c:pt>
              </c:strCache>
            </c:strRef>
          </c:cat>
          <c:val>
            <c:numRef>
              <c:f>'deprivation quintile '!$B$9:$B$13</c:f>
              <c:numCache>
                <c:formatCode>General</c:formatCode>
                <c:ptCount val="5"/>
                <c:pt idx="0">
                  <c:v>0.18812905653278147</c:v>
                </c:pt>
                <c:pt idx="1">
                  <c:v>0.33971718544311863</c:v>
                </c:pt>
                <c:pt idx="2">
                  <c:v>0.45192633600723081</c:v>
                </c:pt>
                <c:pt idx="3">
                  <c:v>0.74827438763667464</c:v>
                </c:pt>
                <c:pt idx="4">
                  <c:v>1.3925457843309343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6-477C-BAED-0C1AF921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605786032"/>
        <c:axId val="605787672"/>
      </c:barChart>
      <c:catAx>
        <c:axId val="605786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NZDep2013 quintile </a:t>
                </a:r>
              </a:p>
            </c:rich>
          </c:tx>
          <c:layout>
            <c:manualLayout>
              <c:xMode val="edge"/>
              <c:yMode val="edge"/>
              <c:x val="0.41568613298337703"/>
              <c:y val="0.90886832327777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787672"/>
        <c:crosses val="autoZero"/>
        <c:auto val="1"/>
        <c:lblAlgn val="ctr"/>
        <c:lblOffset val="100"/>
        <c:noMultiLvlLbl val="0"/>
      </c:catAx>
      <c:valAx>
        <c:axId val="60578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per 1000 live births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2.39155332856120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78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60129521410753E-2"/>
          <c:y val="0.12766608776640737"/>
          <c:w val="0.90286927826967689"/>
          <c:h val="0.58879171830469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DHB!$A$27</c:f>
              <c:strCache>
                <c:ptCount val="1"/>
                <c:pt idx="0">
                  <c:v>District Health Board </c:v>
                </c:pt>
              </c:strCache>
            </c:strRef>
          </c:tx>
          <c:spPr>
            <a:solidFill>
              <a:srgbClr val="005B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91406481616755E-2"/>
                      <c:h val="0.11589098122695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DA6-4A61-AC59-441035F0172E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750601343954072E-2"/>
                      <c:h val="7.15602173415718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DA6-4A61-AC59-441035F0172E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45462703226749E-2"/>
                      <c:h val="7.83803348624000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DA6-4A61-AC59-441035F0172E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750601343954072E-2"/>
                      <c:h val="8.17903936228141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DA6-4A61-AC59-441035F0172E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7301675694213E-2"/>
                      <c:h val="0.18068209767482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DA6-4A61-AC59-441035F0172E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13821894604813E-2"/>
                      <c:h val="0.105660804945712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DA6-4A61-AC59-441035F0172E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336237307592857E-2"/>
                      <c:h val="0.289803978008074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DA6-4A61-AC59-441035F0172E}"/>
                </c:ext>
              </c:extLst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13821894604813E-2"/>
                      <c:h val="0.12612115750819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DA6-4A61-AC59-441035F0172E}"/>
                </c:ext>
              </c:extLst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336237307592857E-2"/>
                      <c:h val="0.139761392549853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DA6-4A61-AC59-441035F0172E}"/>
                </c:ext>
              </c:extLst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632211619279446E-2"/>
                      <c:h val="0.11589098122695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DA6-4A61-AC59-441035F0172E}"/>
                </c:ext>
              </c:extLst>
            </c:dLbl>
            <c:dLbl>
              <c:idx val="1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13821894604813E-2"/>
                      <c:h val="0.22842292032062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A6-4A61-AC59-441035F0172E}"/>
                </c:ext>
              </c:extLst>
            </c:dLbl>
            <c:dLbl>
              <c:idx val="1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45462703226749E-2"/>
                      <c:h val="9.54306286644706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A6-4A61-AC59-441035F0172E}"/>
                </c:ext>
              </c:extLst>
            </c:dLbl>
            <c:dLbl>
              <c:idx val="1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632211619279446E-2"/>
                      <c:h val="0.129531216268611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A6-4A61-AC59-441035F0172E}"/>
                </c:ext>
              </c:extLst>
            </c:dLbl>
            <c:dLbl>
              <c:idx val="1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632211619279446E-2"/>
                      <c:h val="0.139761392549853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DA6-4A61-AC59-441035F0172E}"/>
                </c:ext>
              </c:extLst>
            </c:dLbl>
            <c:dLbl>
              <c:idx val="1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45462703226749E-2"/>
                      <c:h val="8.17903936228141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DA6-4A61-AC59-441035F0172E}"/>
                </c:ext>
              </c:extLst>
            </c:dLbl>
            <c:dLbl>
              <c:idx val="1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91406481616755E-2"/>
                      <c:h val="8.52004523832283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DA6-4A61-AC59-441035F0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DHB!$G$3:$G$23</c:f>
                <c:numCache>
                  <c:formatCode>General</c:formatCode>
                  <c:ptCount val="21"/>
                  <c:pt idx="0">
                    <c:v>0.745279449459742</c:v>
                  </c:pt>
                  <c:pt idx="1">
                    <c:v>0.18868010578806252</c:v>
                  </c:pt>
                  <c:pt idx="2">
                    <c:v>0.28329861373176601</c:v>
                  </c:pt>
                  <c:pt idx="3">
                    <c:v>0.34532663121716856</c:v>
                  </c:pt>
                  <c:pt idx="4">
                    <c:v>0.44638069536958536</c:v>
                  </c:pt>
                  <c:pt idx="5">
                    <c:v>1.1942410778487413</c:v>
                  </c:pt>
                  <c:pt idx="6">
                    <c:v>0.60321256953393698</c:v>
                  </c:pt>
                  <c:pt idx="7">
                    <c:v>2.1546459117938701</c:v>
                  </c:pt>
                  <c:pt idx="8">
                    <c:v>0.75978955374606327</c:v>
                  </c:pt>
                  <c:pt idx="9">
                    <c:v>0.94992006164606846</c:v>
                  </c:pt>
                  <c:pt idx="10">
                    <c:v>0.64171202822640527</c:v>
                  </c:pt>
                  <c:pt idx="11">
                    <c:v>1.6756406414713232</c:v>
                  </c:pt>
                  <c:pt idx="12">
                    <c:v>0.49821319793592467</c:v>
                  </c:pt>
                  <c:pt idx="13">
                    <c:v>0.78408132715819745</c:v>
                  </c:pt>
                  <c:pt idx="15">
                    <c:v>0.86804635242419548</c:v>
                  </c:pt>
                  <c:pt idx="17">
                    <c:v>0.37028928213514634</c:v>
                  </c:pt>
                  <c:pt idx="19">
                    <c:v>0.48987409091586953</c:v>
                  </c:pt>
                  <c:pt idx="20">
                    <c:v>0.10167046292996895</c:v>
                  </c:pt>
                </c:numCache>
              </c:numRef>
            </c:plus>
            <c:minus>
              <c:numRef>
                <c:f>DHB!$H$3:$H$23</c:f>
                <c:numCache>
                  <c:formatCode>General</c:formatCode>
                  <c:ptCount val="21"/>
                  <c:pt idx="0">
                    <c:v>0.46230336683847645</c:v>
                  </c:pt>
                  <c:pt idx="1">
                    <c:v>0.1063964653909541</c:v>
                  </c:pt>
                  <c:pt idx="2">
                    <c:v>0.18333464708620056</c:v>
                  </c:pt>
                  <c:pt idx="3">
                    <c:v>0.2734457281895305</c:v>
                  </c:pt>
                  <c:pt idx="4">
                    <c:v>0.33271594894101619</c:v>
                  </c:pt>
                  <c:pt idx="5">
                    <c:v>0.77284446845386212</c:v>
                  </c:pt>
                  <c:pt idx="6">
                    <c:v>0.38274436411888851</c:v>
                  </c:pt>
                  <c:pt idx="7">
                    <c:v>1.261772917916042</c:v>
                  </c:pt>
                  <c:pt idx="8">
                    <c:v>0.47130411155189417</c:v>
                  </c:pt>
                  <c:pt idx="9">
                    <c:v>0.53565868293833296</c:v>
                  </c:pt>
                  <c:pt idx="10">
                    <c:v>0.3452509541413642</c:v>
                  </c:pt>
                  <c:pt idx="11">
                    <c:v>0.90152047151890524</c:v>
                  </c:pt>
                  <c:pt idx="12">
                    <c:v>0.32806431203088449</c:v>
                  </c:pt>
                  <c:pt idx="13">
                    <c:v>0.45916249098591044</c:v>
                  </c:pt>
                  <c:pt idx="15">
                    <c:v>0.43953574718583444</c:v>
                  </c:pt>
                  <c:pt idx="17">
                    <c:v>0.26892554202070756</c:v>
                  </c:pt>
                  <c:pt idx="19">
                    <c:v>0.31082997420093439</c:v>
                  </c:pt>
                  <c:pt idx="20">
                    <c:v>9.1943747433795076E-2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F7F7F"/>
                </a:solidFill>
                <a:round/>
              </a:ln>
              <a:effectLst/>
            </c:spPr>
          </c:errBars>
          <c:cat>
            <c:strRef>
              <c:f>DHB!$K$3:$K$23</c:f>
              <c:strCache>
                <c:ptCount val="21"/>
                <c:pt idx="0">
                  <c:v>Northland</c:v>
                </c:pt>
                <c:pt idx="1">
                  <c:v>Waitemata</c:v>
                </c:pt>
                <c:pt idx="2">
                  <c:v>Auckland</c:v>
                </c:pt>
                <c:pt idx="3">
                  <c:v>Counties Manukau</c:v>
                </c:pt>
                <c:pt idx="4">
                  <c:v>Waikato</c:v>
                </c:pt>
                <c:pt idx="5">
                  <c:v>Lakes</c:v>
                </c:pt>
                <c:pt idx="6">
                  <c:v>Bay of Plenty</c:v>
                </c:pt>
                <c:pt idx="7">
                  <c:v>Tairāwhiti</c:v>
                </c:pt>
                <c:pt idx="8">
                  <c:v>Hawke's Bay</c:v>
                </c:pt>
                <c:pt idx="9">
                  <c:v>Taranaki</c:v>
                </c:pt>
                <c:pt idx="10">
                  <c:v>MidCentral</c:v>
                </c:pt>
                <c:pt idx="11">
                  <c:v>Whanganui</c:v>
                </c:pt>
                <c:pt idx="12">
                  <c:v>Capital &amp; Coast</c:v>
                </c:pt>
                <c:pt idx="13">
                  <c:v>Hutt Valley</c:v>
                </c:pt>
                <c:pt idx="14">
                  <c:v>Wairarapa</c:v>
                </c:pt>
                <c:pt idx="15">
                  <c:v>Nelson Marlborough</c:v>
                </c:pt>
                <c:pt idx="16">
                  <c:v>West Coast</c:v>
                </c:pt>
                <c:pt idx="17">
                  <c:v>Canterbury</c:v>
                </c:pt>
                <c:pt idx="18">
                  <c:v>South Canterbury</c:v>
                </c:pt>
                <c:pt idx="19">
                  <c:v>Southern</c:v>
                </c:pt>
                <c:pt idx="20">
                  <c:v>New Zealand</c:v>
                </c:pt>
              </c:strCache>
            </c:strRef>
          </c:cat>
          <c:val>
            <c:numRef>
              <c:f>DHB!$L$3:$L$23</c:f>
              <c:numCache>
                <c:formatCode>0.0</c:formatCode>
                <c:ptCount val="21"/>
                <c:pt idx="0">
                  <c:v>0.88825723929650036</c:v>
                </c:pt>
                <c:pt idx="1">
                  <c:v>0.17793594306049823</c:v>
                </c:pt>
                <c:pt idx="2">
                  <c:v>0.37935067808933709</c:v>
                </c:pt>
                <c:pt idx="3">
                  <c:v>0.96835144071799717</c:v>
                </c:pt>
                <c:pt idx="4">
                  <c:v>0.95948040445789362</c:v>
                </c:pt>
                <c:pt idx="5">
                  <c:v>1.5991471215351811</c:v>
                </c:pt>
                <c:pt idx="6">
                  <c:v>0.76426040436323217</c:v>
                </c:pt>
                <c:pt idx="7">
                  <c:v>2.2203719122953096</c:v>
                </c:pt>
                <c:pt idx="8">
                  <c:v>0.90555102780041663</c:v>
                </c:pt>
                <c:pt idx="9">
                  <c:v>0.89582800102380344</c:v>
                </c:pt>
                <c:pt idx="10">
                  <c:v>0.54540496318516496</c:v>
                </c:pt>
                <c:pt idx="11">
                  <c:v>1.4241633040588653</c:v>
                </c:pt>
                <c:pt idx="12">
                  <c:v>0.70167863118691642</c:v>
                </c:pt>
                <c:pt idx="13">
                  <c:v>0.80799919200080805</c:v>
                </c:pt>
                <c:pt idx="15">
                  <c:v>0.65087216870606612</c:v>
                </c:pt>
                <c:pt idx="17">
                  <c:v>0.72039032057369268</c:v>
                </c:pt>
                <c:pt idx="19">
                  <c:v>0.62066241606951411</c:v>
                </c:pt>
                <c:pt idx="20">
                  <c:v>0.71635827114489203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3-4E37-BD45-11425F9EA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612766200"/>
        <c:axId val="612763904"/>
      </c:barChart>
      <c:lineChart>
        <c:grouping val="standard"/>
        <c:varyColors val="0"/>
        <c:ser>
          <c:idx val="1"/>
          <c:order val="1"/>
          <c:tx>
            <c:v>New Zealand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DHB!$K$3:$K$22</c:f>
              <c:strCache>
                <c:ptCount val="20"/>
                <c:pt idx="0">
                  <c:v>Northland</c:v>
                </c:pt>
                <c:pt idx="1">
                  <c:v>Waitemata</c:v>
                </c:pt>
                <c:pt idx="2">
                  <c:v>Auckland</c:v>
                </c:pt>
                <c:pt idx="3">
                  <c:v>Counties Manukau</c:v>
                </c:pt>
                <c:pt idx="4">
                  <c:v>Waikato</c:v>
                </c:pt>
                <c:pt idx="5">
                  <c:v>Lakes</c:v>
                </c:pt>
                <c:pt idx="6">
                  <c:v>Bay of Plenty</c:v>
                </c:pt>
                <c:pt idx="7">
                  <c:v>Tairāwhiti</c:v>
                </c:pt>
                <c:pt idx="8">
                  <c:v>Hawke's Bay</c:v>
                </c:pt>
                <c:pt idx="9">
                  <c:v>Taranaki</c:v>
                </c:pt>
                <c:pt idx="10">
                  <c:v>MidCentral</c:v>
                </c:pt>
                <c:pt idx="11">
                  <c:v>Whanganui</c:v>
                </c:pt>
                <c:pt idx="12">
                  <c:v>Capital &amp; Coast</c:v>
                </c:pt>
                <c:pt idx="13">
                  <c:v>Hutt Valley</c:v>
                </c:pt>
                <c:pt idx="14">
                  <c:v>Wairarapa</c:v>
                </c:pt>
                <c:pt idx="15">
                  <c:v>Nelson Marlborough</c:v>
                </c:pt>
                <c:pt idx="16">
                  <c:v>West Coast</c:v>
                </c:pt>
                <c:pt idx="17">
                  <c:v>Canterbury</c:v>
                </c:pt>
                <c:pt idx="18">
                  <c:v>South Canterbury</c:v>
                </c:pt>
                <c:pt idx="19">
                  <c:v>Southern</c:v>
                </c:pt>
              </c:strCache>
            </c:strRef>
          </c:cat>
          <c:val>
            <c:numRef>
              <c:f>DHB!$M$3:$M$23</c:f>
              <c:numCache>
                <c:formatCode>General</c:formatCode>
                <c:ptCount val="21"/>
                <c:pt idx="0">
                  <c:v>0.71635827114489159</c:v>
                </c:pt>
                <c:pt idx="1">
                  <c:v>0.71635827114489159</c:v>
                </c:pt>
                <c:pt idx="2">
                  <c:v>0.71635827114489203</c:v>
                </c:pt>
                <c:pt idx="3">
                  <c:v>0.71635827114489203</c:v>
                </c:pt>
                <c:pt idx="4">
                  <c:v>0.71635827114489203</c:v>
                </c:pt>
                <c:pt idx="5">
                  <c:v>0.71635827114489203</c:v>
                </c:pt>
                <c:pt idx="6">
                  <c:v>0.71635827114489203</c:v>
                </c:pt>
                <c:pt idx="7">
                  <c:v>0.71635827114489203</c:v>
                </c:pt>
                <c:pt idx="8">
                  <c:v>0.71635827114489203</c:v>
                </c:pt>
                <c:pt idx="9">
                  <c:v>0.71635827114489203</c:v>
                </c:pt>
                <c:pt idx="10">
                  <c:v>0.71635827114489203</c:v>
                </c:pt>
                <c:pt idx="11">
                  <c:v>0.71635827114489203</c:v>
                </c:pt>
                <c:pt idx="12">
                  <c:v>0.71635827114489203</c:v>
                </c:pt>
                <c:pt idx="13">
                  <c:v>0.71635827114489203</c:v>
                </c:pt>
                <c:pt idx="14">
                  <c:v>0.71635827114489203</c:v>
                </c:pt>
                <c:pt idx="15">
                  <c:v>0.71635827114489203</c:v>
                </c:pt>
                <c:pt idx="16">
                  <c:v>0.71635827114489203</c:v>
                </c:pt>
                <c:pt idx="17">
                  <c:v>0.71635827114489203</c:v>
                </c:pt>
                <c:pt idx="18">
                  <c:v>0.71635827114489203</c:v>
                </c:pt>
                <c:pt idx="19">
                  <c:v>0.71635827114489203</c:v>
                </c:pt>
                <c:pt idx="20">
                  <c:v>0.71635827114489203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3-4E37-BD45-11425F9EA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766200"/>
        <c:axId val="612763904"/>
      </c:lineChart>
      <c:catAx>
        <c:axId val="612766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District Health Board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763904"/>
        <c:crosses val="autoZero"/>
        <c:auto val="1"/>
        <c:lblAlgn val="ctr"/>
        <c:lblOffset val="100"/>
        <c:noMultiLvlLbl val="0"/>
      </c:catAx>
      <c:valAx>
        <c:axId val="61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per 1,000 live births</a:t>
                </a:r>
              </a:p>
            </c:rich>
          </c:tx>
          <c:layout>
            <c:manualLayout>
              <c:xMode val="edge"/>
              <c:yMode val="edge"/>
              <c:x val="1.1065006915629323E-2"/>
              <c:y val="1.26238493692561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76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69816272965859E-2"/>
          <c:y val="0.16666666666666666"/>
          <c:w val="0.88797462817147854"/>
          <c:h val="0.66949839603382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B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39563862928351E-2"/>
                      <c:h val="0.129560367454068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C7-468A-8DEA-602C9C16DFE4}"/>
                </c:ext>
              </c:extLst>
            </c:dLbl>
            <c:dLbl>
              <c:idx val="1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39563862928351E-2"/>
                      <c:h val="0.18511592300962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7C7-468A-8DEA-602C9C16DFE4}"/>
                </c:ext>
              </c:extLst>
            </c:dLbl>
            <c:dLbl>
              <c:idx val="2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308411214953284E-2"/>
                      <c:h val="0.101782589676290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7C7-468A-8DEA-602C9C16DFE4}"/>
                </c:ext>
              </c:extLst>
            </c:dLbl>
            <c:dLbl>
              <c:idx val="3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39563862928351E-2"/>
                      <c:h val="8.32640711577719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7C7-468A-8DEA-602C9C16DFE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ethnic!$G$3:$G$6</c:f>
                <c:numCache>
                  <c:formatCode>General</c:formatCode>
                  <c:ptCount val="4"/>
                  <c:pt idx="0">
                    <c:v>0.27583967515079477</c:v>
                  </c:pt>
                  <c:pt idx="1">
                    <c:v>0.41801354665889967</c:v>
                  </c:pt>
                  <c:pt idx="2">
                    <c:v>0.15037054253647836</c:v>
                  </c:pt>
                  <c:pt idx="3">
                    <c:v>0.11413511335051812</c:v>
                  </c:pt>
                </c:numCache>
              </c:numRef>
            </c:plus>
            <c:minus>
              <c:numRef>
                <c:f>ethnic!$H$3:$H$6</c:f>
                <c:numCache>
                  <c:formatCode>General</c:formatCode>
                  <c:ptCount val="4"/>
                  <c:pt idx="0">
                    <c:v>0.24173910527486497</c:v>
                  </c:pt>
                  <c:pt idx="1">
                    <c:v>0.32579341476680945</c:v>
                  </c:pt>
                  <c:pt idx="2">
                    <c:v>7.6140206780354033E-2</c:v>
                  </c:pt>
                  <c:pt idx="3">
                    <c:v>9.2412411452669208E-2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F7F7F"/>
                </a:solidFill>
                <a:round/>
              </a:ln>
              <a:effectLst/>
            </c:spPr>
          </c:errBars>
          <c:cat>
            <c:strRef>
              <c:f>ethnic!$A$3:$A$6</c:f>
              <c:strCache>
                <c:ptCount val="4"/>
                <c:pt idx="0">
                  <c:v>Māori</c:v>
                </c:pt>
                <c:pt idx="1">
                  <c:v>Pacific </c:v>
                </c:pt>
                <c:pt idx="2">
                  <c:v>Asian</c:v>
                </c:pt>
                <c:pt idx="3">
                  <c:v>European/Other</c:v>
                </c:pt>
              </c:strCache>
            </c:strRef>
          </c:cat>
          <c:val>
            <c:numRef>
              <c:f>ethnic!$B$3:$B$6</c:f>
              <c:numCache>
                <c:formatCode>General</c:formatCode>
                <c:ptCount val="4"/>
                <c:pt idx="0">
                  <c:v>1.453238891876738</c:v>
                </c:pt>
                <c:pt idx="1">
                  <c:v>1.087383332829915</c:v>
                </c:pt>
                <c:pt idx="2">
                  <c:v>0.11274974067559644</c:v>
                </c:pt>
                <c:pt idx="3">
                  <c:v>0.35849232467932862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D07-8850-F60062529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715339784"/>
        <c:axId val="715340768"/>
      </c:barChart>
      <c:catAx>
        <c:axId val="715339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Ethnic group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340768"/>
        <c:crosses val="autoZero"/>
        <c:auto val="1"/>
        <c:lblAlgn val="ctr"/>
        <c:lblOffset val="100"/>
        <c:noMultiLvlLbl val="0"/>
      </c:catAx>
      <c:valAx>
        <c:axId val="7153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per 1000 live births</a:t>
                </a:r>
              </a:p>
            </c:rich>
          </c:tx>
          <c:layout>
            <c:manualLayout>
              <c:xMode val="edge"/>
              <c:yMode val="edge"/>
              <c:x val="0"/>
              <c:y val="4.6660834062410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33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28</xdr:row>
      <xdr:rowOff>0</xdr:rowOff>
    </xdr:from>
    <xdr:to>
      <xdr:col>17</xdr:col>
      <xdr:colOff>0</xdr:colOff>
      <xdr:row>42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</xdr:colOff>
      <xdr:row>28</xdr:row>
      <xdr:rowOff>0</xdr:rowOff>
    </xdr:from>
    <xdr:to>
      <xdr:col>10</xdr:col>
      <xdr:colOff>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16</xdr:row>
      <xdr:rowOff>38099</xdr:rowOff>
    </xdr:from>
    <xdr:to>
      <xdr:col>8</xdr:col>
      <xdr:colOff>352424</xdr:colOff>
      <xdr:row>32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25</xdr:row>
      <xdr:rowOff>180975</xdr:rowOff>
    </xdr:from>
    <xdr:to>
      <xdr:col>10</xdr:col>
      <xdr:colOff>619125</xdr:colOff>
      <xdr:row>45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0.76908</cdr:x>
      <cdr:y>0.66092</cdr:y>
    </cdr:from>
    <cdr:to>
      <cdr:x>0.79945</cdr:x>
      <cdr:y>0.71018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6270625" y="2555875"/>
          <a:ext cx="247650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100"/>
            <a:t>*</a:t>
          </a:r>
        </a:p>
      </cdr:txBody>
    </cdr:sp>
  </cdr:relSizeAnchor>
  <cdr:relSizeAnchor xmlns:cdr="http://schemas.openxmlformats.org/drawingml/2006/chartDrawing">
    <cdr:from>
      <cdr:x>0.8567</cdr:x>
      <cdr:y>0.65846</cdr:y>
    </cdr:from>
    <cdr:to>
      <cdr:x>0.88707</cdr:x>
      <cdr:y>0.70772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6985000" y="2546350"/>
          <a:ext cx="247650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100"/>
            <a:t>*</a:t>
          </a:r>
        </a:p>
      </cdr:txBody>
    </cdr:sp>
  </cdr:relSizeAnchor>
  <cdr:relSizeAnchor xmlns:cdr="http://schemas.openxmlformats.org/drawingml/2006/chartDrawing">
    <cdr:from>
      <cdr:x>0.68847</cdr:x>
      <cdr:y>0.66092</cdr:y>
    </cdr:from>
    <cdr:to>
      <cdr:x>0.71884</cdr:x>
      <cdr:y>0.71018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13400" y="2555875"/>
          <a:ext cx="247618" cy="1904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100"/>
            <a:t>*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9</xdr:row>
      <xdr:rowOff>152400</xdr:rowOff>
    </xdr:from>
    <xdr:to>
      <xdr:col>12</xdr:col>
      <xdr:colOff>352425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RowColHeaders="0" topLeftCell="A19" workbookViewId="0">
      <selection activeCell="P46" sqref="P46"/>
    </sheetView>
  </sheetViews>
  <sheetFormatPr defaultRowHeight="15" x14ac:dyDescent="0.25"/>
  <cols>
    <col min="1" max="1" width="23.85546875" bestFit="1" customWidth="1"/>
    <col min="2" max="2" width="12.28515625" bestFit="1" customWidth="1"/>
    <col min="3" max="3" width="14.85546875" bestFit="1" customWidth="1"/>
    <col min="4" max="4" width="9" customWidth="1"/>
    <col min="5" max="5" width="11.7109375" customWidth="1"/>
    <col min="6" max="7" width="12.5703125" customWidth="1"/>
    <col min="8" max="8" width="12.140625" customWidth="1"/>
  </cols>
  <sheetData>
    <row r="1" spans="1:8" x14ac:dyDescent="0.25">
      <c r="A1" t="s">
        <v>33</v>
      </c>
    </row>
    <row r="3" spans="1:8" ht="30" x14ac:dyDescent="0.25">
      <c r="A3" s="14" t="s">
        <v>0</v>
      </c>
      <c r="B3" s="15" t="s">
        <v>45</v>
      </c>
      <c r="C3" s="14" t="s">
        <v>46</v>
      </c>
      <c r="D3" s="14" t="s">
        <v>41</v>
      </c>
      <c r="E3" s="14" t="s">
        <v>44</v>
      </c>
      <c r="F3" s="14" t="s">
        <v>30</v>
      </c>
      <c r="G3" s="14" t="s">
        <v>47</v>
      </c>
      <c r="H3" s="14" t="s">
        <v>48</v>
      </c>
    </row>
    <row r="4" spans="1:8" x14ac:dyDescent="0.25">
      <c r="A4">
        <v>2000</v>
      </c>
      <c r="B4">
        <v>82</v>
      </c>
      <c r="C4">
        <v>56994</v>
      </c>
      <c r="D4">
        <v>1.4387479383794786</v>
      </c>
      <c r="E4">
        <v>1.1442789323069862</v>
      </c>
      <c r="F4">
        <v>1.7858655496379994</v>
      </c>
      <c r="G4">
        <f>(F4-D4)</f>
        <v>0.34711761125852081</v>
      </c>
      <c r="H4">
        <f>(D4-E4)</f>
        <v>0.29446900607249238</v>
      </c>
    </row>
    <row r="5" spans="1:8" x14ac:dyDescent="0.25">
      <c r="A5">
        <v>2001</v>
      </c>
      <c r="B5">
        <v>71</v>
      </c>
      <c r="C5">
        <v>56224</v>
      </c>
      <c r="D5">
        <v>1.2628059191804211</v>
      </c>
      <c r="E5">
        <v>0.98626189980255841</v>
      </c>
      <c r="F5">
        <v>1.5928578384159899</v>
      </c>
      <c r="G5">
        <f t="shared" ref="G5:G19" si="0">(F5-D5)</f>
        <v>0.33005191923556887</v>
      </c>
      <c r="H5">
        <f t="shared" ref="H5:H19" si="1">(D5-E5)</f>
        <v>0.27654401937786266</v>
      </c>
    </row>
    <row r="6" spans="1:8" x14ac:dyDescent="0.25">
      <c r="A6">
        <v>2002</v>
      </c>
      <c r="B6">
        <v>58</v>
      </c>
      <c r="C6">
        <v>54515</v>
      </c>
      <c r="D6">
        <v>1.0639273594423553</v>
      </c>
      <c r="E6">
        <v>0.80788464973401364</v>
      </c>
      <c r="F6">
        <v>1.3753728284819695</v>
      </c>
      <c r="G6">
        <f t="shared" si="0"/>
        <v>0.31144546903961423</v>
      </c>
      <c r="H6">
        <f t="shared" si="1"/>
        <v>0.25604270970834164</v>
      </c>
    </row>
    <row r="7" spans="1:8" x14ac:dyDescent="0.25">
      <c r="A7">
        <v>2003</v>
      </c>
      <c r="B7">
        <v>61</v>
      </c>
      <c r="C7">
        <v>56576</v>
      </c>
      <c r="D7">
        <v>1.0781957013574661</v>
      </c>
      <c r="E7">
        <v>0.82473427886352058</v>
      </c>
      <c r="F7">
        <v>1.3849874843544272</v>
      </c>
      <c r="G7">
        <f t="shared" si="0"/>
        <v>0.30679178299696108</v>
      </c>
      <c r="H7">
        <f t="shared" si="1"/>
        <v>0.25346142249394554</v>
      </c>
    </row>
    <row r="8" spans="1:8" x14ac:dyDescent="0.25">
      <c r="A8">
        <v>2004</v>
      </c>
      <c r="B8">
        <v>62</v>
      </c>
      <c r="C8">
        <v>58723</v>
      </c>
      <c r="D8">
        <v>1.0558043696677621</v>
      </c>
      <c r="E8">
        <v>0.80947915614278187</v>
      </c>
      <c r="F8">
        <v>1.3534935523686844</v>
      </c>
      <c r="G8">
        <f t="shared" si="0"/>
        <v>0.29768918270092226</v>
      </c>
      <c r="H8">
        <f t="shared" si="1"/>
        <v>0.24632521352498027</v>
      </c>
    </row>
    <row r="9" spans="1:8" x14ac:dyDescent="0.25">
      <c r="A9">
        <v>2005</v>
      </c>
      <c r="B9">
        <v>53</v>
      </c>
      <c r="C9">
        <v>58727</v>
      </c>
      <c r="D9">
        <v>0.9024809712738604</v>
      </c>
      <c r="E9">
        <v>0.67602017696046912</v>
      </c>
      <c r="F9">
        <v>1.180467330686128</v>
      </c>
      <c r="G9">
        <f t="shared" si="0"/>
        <v>0.27798635941226757</v>
      </c>
      <c r="H9">
        <f t="shared" si="1"/>
        <v>0.22646079431339128</v>
      </c>
    </row>
    <row r="10" spans="1:8" x14ac:dyDescent="0.25">
      <c r="A10">
        <v>2006</v>
      </c>
      <c r="B10">
        <v>66</v>
      </c>
      <c r="C10">
        <v>60274</v>
      </c>
      <c r="D10">
        <v>1.0949995022729535</v>
      </c>
      <c r="E10">
        <v>0.84687253573085053</v>
      </c>
      <c r="F10">
        <v>1.3931078482016592</v>
      </c>
      <c r="G10">
        <f t="shared" si="0"/>
        <v>0.29810834592870572</v>
      </c>
      <c r="H10">
        <f t="shared" si="1"/>
        <v>0.24812696654210298</v>
      </c>
    </row>
    <row r="11" spans="1:8" x14ac:dyDescent="0.25">
      <c r="A11">
        <v>2007</v>
      </c>
      <c r="B11">
        <v>64</v>
      </c>
      <c r="C11">
        <v>65121</v>
      </c>
      <c r="D11">
        <v>0.98278589088005408</v>
      </c>
      <c r="E11">
        <v>0.75686489068404139</v>
      </c>
      <c r="F11">
        <v>1.2549956420952535</v>
      </c>
      <c r="G11">
        <f t="shared" si="0"/>
        <v>0.27220975121519941</v>
      </c>
      <c r="H11">
        <f t="shared" si="1"/>
        <v>0.22592100019601269</v>
      </c>
    </row>
    <row r="12" spans="1:8" x14ac:dyDescent="0.25">
      <c r="A12">
        <v>2008</v>
      </c>
      <c r="B12">
        <v>66</v>
      </c>
      <c r="C12">
        <v>65333</v>
      </c>
      <c r="D12">
        <v>1.010209235761407</v>
      </c>
      <c r="E12">
        <v>0.78129574975343674</v>
      </c>
      <c r="F12">
        <v>1.2852338395987757</v>
      </c>
      <c r="G12">
        <f t="shared" si="0"/>
        <v>0.27502460383736871</v>
      </c>
      <c r="H12">
        <f t="shared" si="1"/>
        <v>0.22891348600797023</v>
      </c>
    </row>
    <row r="13" spans="1:8" x14ac:dyDescent="0.25">
      <c r="A13">
        <v>2009</v>
      </c>
      <c r="B13">
        <v>66</v>
      </c>
      <c r="C13">
        <v>63285</v>
      </c>
      <c r="D13">
        <v>1.0429011614126571</v>
      </c>
      <c r="E13">
        <v>0.80657968268375257</v>
      </c>
      <c r="F13">
        <v>1.3268259847121249</v>
      </c>
      <c r="G13">
        <f t="shared" si="0"/>
        <v>0.28392482329946778</v>
      </c>
      <c r="H13">
        <f t="shared" si="1"/>
        <v>0.23632147872890452</v>
      </c>
    </row>
    <row r="14" spans="1:8" x14ac:dyDescent="0.25">
      <c r="A14">
        <v>2010</v>
      </c>
      <c r="B14">
        <v>60</v>
      </c>
      <c r="C14">
        <v>64699</v>
      </c>
      <c r="D14">
        <v>0.92737136586346003</v>
      </c>
      <c r="E14">
        <v>0.70768204995451645</v>
      </c>
      <c r="F14">
        <v>1.1937107746123328</v>
      </c>
      <c r="G14">
        <f t="shared" si="0"/>
        <v>0.26633940874887274</v>
      </c>
      <c r="H14">
        <f t="shared" si="1"/>
        <v>0.21968931590894358</v>
      </c>
    </row>
    <row r="15" spans="1:8" x14ac:dyDescent="0.25">
      <c r="A15">
        <v>2011</v>
      </c>
      <c r="B15">
        <v>54</v>
      </c>
      <c r="C15">
        <v>62174</v>
      </c>
      <c r="D15">
        <v>0.86853025380384086</v>
      </c>
      <c r="E15">
        <v>0.65246665764700285</v>
      </c>
      <c r="F15">
        <v>1.1332435808169123</v>
      </c>
      <c r="G15">
        <f t="shared" si="0"/>
        <v>0.26471332701307149</v>
      </c>
      <c r="H15">
        <f t="shared" si="1"/>
        <v>0.21606359615683801</v>
      </c>
    </row>
    <row r="16" spans="1:8" x14ac:dyDescent="0.25">
      <c r="A16">
        <v>2012</v>
      </c>
      <c r="B16">
        <v>37</v>
      </c>
      <c r="C16">
        <v>62035</v>
      </c>
      <c r="D16">
        <v>0.59643749496252119</v>
      </c>
      <c r="E16">
        <v>0.41994703904418518</v>
      </c>
      <c r="F16">
        <v>0.82211052054373879</v>
      </c>
      <c r="G16">
        <f t="shared" si="0"/>
        <v>0.2256730255812176</v>
      </c>
      <c r="H16">
        <f t="shared" si="1"/>
        <v>0.17649045591833601</v>
      </c>
    </row>
    <row r="17" spans="1:17" x14ac:dyDescent="0.25">
      <c r="A17">
        <v>2013</v>
      </c>
      <c r="B17">
        <v>41</v>
      </c>
      <c r="C17">
        <v>59701</v>
      </c>
      <c r="D17">
        <v>0.68675566573424229</v>
      </c>
      <c r="E17">
        <v>0.49282772262533764</v>
      </c>
      <c r="F17">
        <v>0.93166160643431295</v>
      </c>
      <c r="G17">
        <f t="shared" si="0"/>
        <v>0.24490594070007066</v>
      </c>
      <c r="H17">
        <f t="shared" si="1"/>
        <v>0.19392794310890465</v>
      </c>
    </row>
    <row r="18" spans="1:17" x14ac:dyDescent="0.25">
      <c r="A18">
        <v>2014</v>
      </c>
      <c r="B18">
        <v>45</v>
      </c>
      <c r="C18">
        <v>58285</v>
      </c>
      <c r="D18">
        <v>0.77206828515055337</v>
      </c>
      <c r="E18">
        <v>0.56315190509109481</v>
      </c>
      <c r="F18">
        <v>1.0330881100962306</v>
      </c>
      <c r="G18">
        <f t="shared" si="0"/>
        <v>0.26101982494567721</v>
      </c>
      <c r="H18">
        <f t="shared" si="1"/>
        <v>0.20891638005945856</v>
      </c>
    </row>
    <row r="19" spans="1:17" x14ac:dyDescent="0.25">
      <c r="A19">
        <v>2015</v>
      </c>
      <c r="B19">
        <v>41</v>
      </c>
      <c r="C19">
        <v>62122</v>
      </c>
      <c r="D19">
        <v>0.65999162937445666</v>
      </c>
      <c r="E19">
        <v>0.47362138805021214</v>
      </c>
      <c r="F19">
        <v>0.89535316901797934</v>
      </c>
      <c r="G19">
        <f t="shared" si="0"/>
        <v>0.23536153964352269</v>
      </c>
      <c r="H19">
        <f t="shared" si="1"/>
        <v>0.18637024132424451</v>
      </c>
    </row>
    <row r="26" spans="1:17" x14ac:dyDescent="0.25">
      <c r="A26" s="1" t="s">
        <v>0</v>
      </c>
      <c r="B26">
        <v>2000</v>
      </c>
      <c r="C26">
        <v>2001</v>
      </c>
      <c r="D26">
        <v>2002</v>
      </c>
      <c r="E26">
        <v>2003</v>
      </c>
      <c r="F26">
        <v>2004</v>
      </c>
      <c r="G26">
        <v>2005</v>
      </c>
      <c r="H26">
        <v>2006</v>
      </c>
      <c r="I26">
        <v>2007</v>
      </c>
      <c r="J26">
        <v>2008</v>
      </c>
      <c r="K26">
        <v>2009</v>
      </c>
      <c r="L26">
        <v>2010</v>
      </c>
      <c r="M26">
        <v>2011</v>
      </c>
      <c r="N26">
        <v>2012</v>
      </c>
      <c r="O26">
        <v>2013</v>
      </c>
      <c r="P26">
        <v>2014</v>
      </c>
      <c r="Q26">
        <v>2015</v>
      </c>
    </row>
    <row r="27" spans="1:17" x14ac:dyDescent="0.25">
      <c r="A27" s="13" t="s">
        <v>45</v>
      </c>
      <c r="B27">
        <v>82</v>
      </c>
      <c r="C27">
        <v>71</v>
      </c>
      <c r="D27">
        <v>58</v>
      </c>
      <c r="E27">
        <v>61</v>
      </c>
      <c r="F27">
        <v>62</v>
      </c>
      <c r="G27">
        <v>53</v>
      </c>
      <c r="H27">
        <v>66</v>
      </c>
      <c r="I27">
        <v>64</v>
      </c>
      <c r="J27">
        <v>66</v>
      </c>
      <c r="K27">
        <v>66</v>
      </c>
      <c r="L27">
        <v>60</v>
      </c>
      <c r="M27">
        <v>54</v>
      </c>
      <c r="N27">
        <v>37</v>
      </c>
      <c r="O27">
        <v>41</v>
      </c>
      <c r="P27">
        <v>45</v>
      </c>
      <c r="Q27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RowColHeaders="0" workbookViewId="0">
      <selection activeCell="T25" sqref="T25"/>
    </sheetView>
  </sheetViews>
  <sheetFormatPr defaultRowHeight="15" x14ac:dyDescent="0.25"/>
  <cols>
    <col min="1" max="1" width="38.5703125" customWidth="1"/>
    <col min="3" max="3" width="9.28515625" customWidth="1"/>
  </cols>
  <sheetData>
    <row r="1" spans="1:12" x14ac:dyDescent="0.25">
      <c r="A1" s="4" t="s">
        <v>3</v>
      </c>
      <c r="B1" s="5"/>
      <c r="C1" s="5"/>
      <c r="D1" s="5"/>
      <c r="E1" s="5"/>
      <c r="F1" s="6"/>
      <c r="G1" s="4" t="s">
        <v>4</v>
      </c>
      <c r="H1" s="5"/>
      <c r="I1" s="5"/>
      <c r="J1" s="5"/>
      <c r="K1" s="5"/>
      <c r="L1" s="6"/>
    </row>
    <row r="2" spans="1:12" x14ac:dyDescent="0.25">
      <c r="A2" s="7" t="s">
        <v>5</v>
      </c>
      <c r="B2" s="2">
        <v>2</v>
      </c>
      <c r="C2" s="2">
        <v>3</v>
      </c>
      <c r="D2" s="2">
        <v>4</v>
      </c>
      <c r="E2" s="2" t="s">
        <v>6</v>
      </c>
      <c r="F2" s="8" t="s">
        <v>7</v>
      </c>
      <c r="G2" s="7" t="s">
        <v>5</v>
      </c>
      <c r="H2" s="2">
        <v>2</v>
      </c>
      <c r="I2" s="2">
        <v>3</v>
      </c>
      <c r="J2" s="2">
        <v>4</v>
      </c>
      <c r="K2" s="2" t="s">
        <v>6</v>
      </c>
      <c r="L2" s="8" t="s">
        <v>7</v>
      </c>
    </row>
    <row r="3" spans="1:12" x14ac:dyDescent="0.25">
      <c r="A3" s="7"/>
      <c r="B3" s="2"/>
      <c r="C3" s="2"/>
      <c r="D3" s="2"/>
      <c r="E3" s="2"/>
      <c r="F3" s="8"/>
      <c r="G3" s="7"/>
      <c r="H3" s="2"/>
      <c r="I3" s="2"/>
      <c r="J3" s="2"/>
      <c r="K3" s="2"/>
      <c r="L3" s="8"/>
    </row>
    <row r="4" spans="1:12" x14ac:dyDescent="0.25">
      <c r="A4" s="9">
        <v>28</v>
      </c>
      <c r="B4" s="10">
        <v>30</v>
      </c>
      <c r="C4" s="10">
        <v>43</v>
      </c>
      <c r="D4" s="10">
        <v>57</v>
      </c>
      <c r="E4" s="10">
        <v>101</v>
      </c>
      <c r="F4" s="11">
        <v>266</v>
      </c>
      <c r="G4" s="9">
        <v>9428</v>
      </c>
      <c r="H4" s="10">
        <v>10259</v>
      </c>
      <c r="I4" s="10">
        <v>11196</v>
      </c>
      <c r="J4" s="10">
        <v>13614</v>
      </c>
      <c r="K4" s="10">
        <v>17454</v>
      </c>
      <c r="L4" s="11">
        <v>62122</v>
      </c>
    </row>
    <row r="6" spans="1:12" x14ac:dyDescent="0.25">
      <c r="A6" s="17" t="s">
        <v>37</v>
      </c>
    </row>
    <row r="7" spans="1:12" ht="45" x14ac:dyDescent="0.25">
      <c r="A7" s="1" t="s">
        <v>34</v>
      </c>
      <c r="B7" s="1" t="s">
        <v>49</v>
      </c>
      <c r="C7" s="15" t="s">
        <v>50</v>
      </c>
      <c r="D7" s="16" t="s">
        <v>53</v>
      </c>
      <c r="E7" s="1" t="s">
        <v>29</v>
      </c>
      <c r="F7" s="1" t="s">
        <v>30</v>
      </c>
      <c r="G7" s="1" t="s">
        <v>51</v>
      </c>
      <c r="H7" s="1" t="s">
        <v>52</v>
      </c>
    </row>
    <row r="9" spans="1:12" x14ac:dyDescent="0.25">
      <c r="A9" t="s">
        <v>35</v>
      </c>
      <c r="B9">
        <v>0.18812905653278147</v>
      </c>
      <c r="C9">
        <v>42524</v>
      </c>
      <c r="D9">
        <v>8</v>
      </c>
      <c r="E9">
        <v>8.1220773604282315E-2</v>
      </c>
      <c r="F9">
        <v>0.37068923949283494</v>
      </c>
      <c r="G9">
        <f>(F9-B9)</f>
        <v>0.18256018296005347</v>
      </c>
      <c r="H9">
        <f>(B9-E9)</f>
        <v>0.10690828292849916</v>
      </c>
    </row>
    <row r="10" spans="1:12" x14ac:dyDescent="0.25">
      <c r="A10">
        <v>2</v>
      </c>
      <c r="B10">
        <v>0.33971718544311863</v>
      </c>
      <c r="C10">
        <v>47098</v>
      </c>
      <c r="D10">
        <v>16</v>
      </c>
      <c r="E10">
        <v>0.19417772418449888</v>
      </c>
      <c r="F10">
        <v>0.55167942582616991</v>
      </c>
      <c r="G10">
        <f>(F10-B10)</f>
        <v>0.21196224038305128</v>
      </c>
      <c r="H10">
        <f>(B10-E10)</f>
        <v>0.14553946125861975</v>
      </c>
    </row>
    <row r="11" spans="1:12" x14ac:dyDescent="0.25">
      <c r="A11">
        <v>3</v>
      </c>
      <c r="B11">
        <v>0.45192633600723081</v>
      </c>
      <c r="C11">
        <v>53106</v>
      </c>
      <c r="D11">
        <v>24</v>
      </c>
      <c r="E11">
        <v>0.28955773085313269</v>
      </c>
      <c r="F11">
        <v>0.67243056516689648</v>
      </c>
      <c r="G11">
        <f>(F11-B11)</f>
        <v>0.22050422915966567</v>
      </c>
      <c r="H11">
        <f>(B11-E11)</f>
        <v>0.16236860515409812</v>
      </c>
    </row>
    <row r="12" spans="1:12" x14ac:dyDescent="0.25">
      <c r="A12">
        <v>4</v>
      </c>
      <c r="B12">
        <v>0.74827438763667464</v>
      </c>
      <c r="C12">
        <v>65484</v>
      </c>
      <c r="D12">
        <v>49</v>
      </c>
      <c r="E12">
        <v>0.55357751128259036</v>
      </c>
      <c r="F12">
        <v>0.98925842332353398</v>
      </c>
      <c r="G12">
        <f>(F12-B12)</f>
        <v>0.24098403568685933</v>
      </c>
      <c r="H12">
        <f>(B12-E12)</f>
        <v>0.19469687635408428</v>
      </c>
    </row>
    <row r="13" spans="1:12" x14ac:dyDescent="0.25">
      <c r="A13" t="s">
        <v>36</v>
      </c>
      <c r="B13">
        <v>1.3925457843309343</v>
      </c>
      <c r="C13">
        <v>85455</v>
      </c>
      <c r="D13">
        <v>119</v>
      </c>
      <c r="E13">
        <v>1.1536087201127176</v>
      </c>
      <c r="F13">
        <v>1.6663886474774734</v>
      </c>
      <c r="G13">
        <f>(F13-B13)</f>
        <v>0.27384286314653905</v>
      </c>
      <c r="H13">
        <f>(B13-E13)</f>
        <v>0.2389370642182167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RowColHeaders="0" tabSelected="1" topLeftCell="A13" zoomScaleNormal="100" workbookViewId="0">
      <selection activeCell="L47" sqref="L47"/>
    </sheetView>
  </sheetViews>
  <sheetFormatPr defaultRowHeight="15" x14ac:dyDescent="0.25"/>
  <cols>
    <col min="1" max="1" width="27.85546875" customWidth="1"/>
    <col min="2" max="2" width="10.28515625" customWidth="1"/>
    <col min="3" max="3" width="11.85546875" customWidth="1"/>
    <col min="4" max="4" width="12.140625" customWidth="1"/>
    <col min="11" max="11" width="20.28515625" customWidth="1"/>
    <col min="12" max="12" width="12.42578125" customWidth="1"/>
  </cols>
  <sheetData>
    <row r="1" spans="1:13" ht="30" x14ac:dyDescent="0.25">
      <c r="A1" s="12" t="s">
        <v>38</v>
      </c>
    </row>
    <row r="2" spans="1:13" x14ac:dyDescent="0.25">
      <c r="A2" t="s">
        <v>39</v>
      </c>
      <c r="B2" t="s">
        <v>32</v>
      </c>
      <c r="C2" t="s">
        <v>40</v>
      </c>
      <c r="D2" t="s">
        <v>41</v>
      </c>
      <c r="E2" t="s">
        <v>44</v>
      </c>
      <c r="F2" t="s">
        <v>58</v>
      </c>
      <c r="G2" t="s">
        <v>59</v>
      </c>
      <c r="H2" t="s">
        <v>31</v>
      </c>
      <c r="K2" t="s">
        <v>39</v>
      </c>
      <c r="L2" t="s">
        <v>41</v>
      </c>
      <c r="M2" t="s">
        <v>43</v>
      </c>
    </row>
    <row r="3" spans="1:13" x14ac:dyDescent="0.25">
      <c r="A3" t="s">
        <v>8</v>
      </c>
      <c r="B3">
        <v>10</v>
      </c>
      <c r="C3">
        <v>11258</v>
      </c>
      <c r="D3">
        <v>0.88825723929650036</v>
      </c>
      <c r="E3">
        <v>0.42595387245802391</v>
      </c>
      <c r="F3">
        <v>1.6335366887562424</v>
      </c>
      <c r="G3">
        <f>(F3-D3)</f>
        <v>0.745279449459742</v>
      </c>
      <c r="H3">
        <f>(D3-E3)</f>
        <v>0.46230336683847645</v>
      </c>
      <c r="K3" t="s">
        <v>8</v>
      </c>
      <c r="L3" s="3">
        <v>0.88825723929650036</v>
      </c>
      <c r="M3">
        <v>0.71635827114489159</v>
      </c>
    </row>
    <row r="4" spans="1:13" x14ac:dyDescent="0.25">
      <c r="A4" t="s">
        <v>9</v>
      </c>
      <c r="B4">
        <v>7</v>
      </c>
      <c r="C4">
        <v>39340</v>
      </c>
      <c r="D4">
        <v>0.17793594306049823</v>
      </c>
      <c r="E4">
        <v>7.1539477669544133E-2</v>
      </c>
      <c r="F4">
        <v>0.36661604884856075</v>
      </c>
      <c r="G4">
        <f t="shared" ref="G4:G22" si="0">(F4-D4)</f>
        <v>0.18868010578806252</v>
      </c>
      <c r="H4">
        <f t="shared" ref="H4:H22" si="1">(D4-E4)</f>
        <v>0.1063964653909541</v>
      </c>
      <c r="K4" t="s">
        <v>9</v>
      </c>
      <c r="L4" s="3">
        <v>0.17793594306049823</v>
      </c>
      <c r="M4">
        <v>0.71635827114489159</v>
      </c>
    </row>
    <row r="5" spans="1:13" x14ac:dyDescent="0.25">
      <c r="A5" t="s">
        <v>10</v>
      </c>
      <c r="B5">
        <v>12</v>
      </c>
      <c r="C5">
        <v>31633</v>
      </c>
      <c r="D5">
        <v>0.37935067808933709</v>
      </c>
      <c r="E5">
        <v>0.19601603100313653</v>
      </c>
      <c r="F5">
        <v>0.6626492918211031</v>
      </c>
      <c r="G5">
        <f t="shared" si="0"/>
        <v>0.28329861373176601</v>
      </c>
      <c r="H5">
        <f t="shared" si="1"/>
        <v>0.18333464708620056</v>
      </c>
      <c r="K5" t="s">
        <v>10</v>
      </c>
      <c r="L5" s="3">
        <v>0.37935067808933709</v>
      </c>
      <c r="M5">
        <v>0.71635827114489203</v>
      </c>
    </row>
    <row r="6" spans="1:13" x14ac:dyDescent="0.25">
      <c r="A6" t="s">
        <v>11</v>
      </c>
      <c r="B6">
        <v>41</v>
      </c>
      <c r="C6">
        <v>42340</v>
      </c>
      <c r="D6">
        <v>0.96835144071799717</v>
      </c>
      <c r="E6">
        <v>0.69490571252846667</v>
      </c>
      <c r="F6">
        <v>1.3136780719351657</v>
      </c>
      <c r="G6">
        <f t="shared" si="0"/>
        <v>0.34532663121716856</v>
      </c>
      <c r="H6">
        <f t="shared" si="1"/>
        <v>0.2734457281895305</v>
      </c>
      <c r="K6" t="s">
        <v>11</v>
      </c>
      <c r="L6" s="3">
        <v>0.96835144071799717</v>
      </c>
      <c r="M6">
        <v>0.71635827114489203</v>
      </c>
    </row>
    <row r="7" spans="1:13" x14ac:dyDescent="0.25">
      <c r="A7" t="s">
        <v>12</v>
      </c>
      <c r="B7">
        <v>26</v>
      </c>
      <c r="C7">
        <v>27098</v>
      </c>
      <c r="D7">
        <v>0.95948040445789362</v>
      </c>
      <c r="E7">
        <v>0.62676445551687743</v>
      </c>
      <c r="F7">
        <v>1.405861099827479</v>
      </c>
      <c r="G7">
        <f t="shared" si="0"/>
        <v>0.44638069536958536</v>
      </c>
      <c r="H7">
        <f t="shared" si="1"/>
        <v>0.33271594894101619</v>
      </c>
      <c r="K7" t="s">
        <v>12</v>
      </c>
      <c r="L7" s="3">
        <v>0.95948040445789362</v>
      </c>
      <c r="M7">
        <v>0.71635827114489203</v>
      </c>
    </row>
    <row r="8" spans="1:13" x14ac:dyDescent="0.25">
      <c r="A8" t="s">
        <v>13</v>
      </c>
      <c r="B8">
        <v>12</v>
      </c>
      <c r="C8">
        <v>7504</v>
      </c>
      <c r="D8">
        <v>1.5991471215351811</v>
      </c>
      <c r="E8">
        <v>0.82630265308131901</v>
      </c>
      <c r="F8">
        <v>2.7933881993839225</v>
      </c>
      <c r="G8">
        <f t="shared" si="0"/>
        <v>1.1942410778487413</v>
      </c>
      <c r="H8">
        <f t="shared" si="1"/>
        <v>0.77284446845386212</v>
      </c>
      <c r="K8" t="s">
        <v>13</v>
      </c>
      <c r="L8" s="3">
        <v>1.5991471215351811</v>
      </c>
      <c r="M8">
        <v>0.71635827114489203</v>
      </c>
    </row>
    <row r="9" spans="1:13" x14ac:dyDescent="0.25">
      <c r="A9" t="s">
        <v>14</v>
      </c>
      <c r="B9">
        <v>11</v>
      </c>
      <c r="C9">
        <v>14393</v>
      </c>
      <c r="D9">
        <v>0.76426040436323217</v>
      </c>
      <c r="E9">
        <v>0.38151604024434366</v>
      </c>
      <c r="F9">
        <v>1.3674729738971692</v>
      </c>
      <c r="G9">
        <f t="shared" si="0"/>
        <v>0.60321256953393698</v>
      </c>
      <c r="H9">
        <f t="shared" si="1"/>
        <v>0.38274436411888851</v>
      </c>
      <c r="K9" t="s">
        <v>14</v>
      </c>
      <c r="L9" s="3">
        <v>0.76426040436323217</v>
      </c>
      <c r="M9">
        <v>0.71635827114489203</v>
      </c>
    </row>
    <row r="10" spans="1:13" x14ac:dyDescent="0.25">
      <c r="A10" t="s">
        <v>15</v>
      </c>
      <c r="B10">
        <v>8</v>
      </c>
      <c r="C10">
        <v>3603</v>
      </c>
      <c r="D10">
        <v>2.2203719122953096</v>
      </c>
      <c r="E10">
        <v>0.95859899437926754</v>
      </c>
      <c r="F10">
        <v>4.3750178240891797</v>
      </c>
      <c r="G10">
        <f t="shared" si="0"/>
        <v>2.1546459117938701</v>
      </c>
      <c r="H10">
        <f t="shared" si="1"/>
        <v>1.261772917916042</v>
      </c>
      <c r="K10" t="s">
        <v>15</v>
      </c>
      <c r="L10" s="3">
        <v>2.2203719122953096</v>
      </c>
      <c r="M10">
        <v>0.71635827114489203</v>
      </c>
    </row>
    <row r="11" spans="1:13" x14ac:dyDescent="0.25">
      <c r="A11" t="s">
        <v>16</v>
      </c>
      <c r="B11">
        <v>10</v>
      </c>
      <c r="C11">
        <v>11043</v>
      </c>
      <c r="D11">
        <v>0.90555102780041663</v>
      </c>
      <c r="E11">
        <v>0.43424691624852246</v>
      </c>
      <c r="F11">
        <v>1.6653405815464799</v>
      </c>
      <c r="G11">
        <f t="shared" si="0"/>
        <v>0.75978955374606327</v>
      </c>
      <c r="H11">
        <f t="shared" si="1"/>
        <v>0.47130411155189417</v>
      </c>
      <c r="K11" t="s">
        <v>16</v>
      </c>
      <c r="L11" s="3">
        <v>0.90555102780041663</v>
      </c>
      <c r="M11">
        <v>0.71635827114489203</v>
      </c>
    </row>
    <row r="12" spans="1:13" x14ac:dyDescent="0.25">
      <c r="A12" t="s">
        <v>17</v>
      </c>
      <c r="B12">
        <v>7</v>
      </c>
      <c r="C12">
        <v>7814</v>
      </c>
      <c r="D12">
        <v>0.89582800102380344</v>
      </c>
      <c r="E12">
        <v>0.36016931808547042</v>
      </c>
      <c r="F12">
        <v>1.8457480626698719</v>
      </c>
      <c r="G12">
        <f t="shared" si="0"/>
        <v>0.94992006164606846</v>
      </c>
      <c r="H12">
        <f t="shared" si="1"/>
        <v>0.53565868293833296</v>
      </c>
      <c r="K12" t="s">
        <v>17</v>
      </c>
      <c r="L12" s="3">
        <v>0.89582800102380344</v>
      </c>
      <c r="M12">
        <v>0.71635827114489203</v>
      </c>
    </row>
    <row r="13" spans="1:13" x14ac:dyDescent="0.25">
      <c r="A13" t="s">
        <v>18</v>
      </c>
      <c r="B13">
        <v>6</v>
      </c>
      <c r="C13">
        <v>11001</v>
      </c>
      <c r="D13">
        <v>0.54540496318516496</v>
      </c>
      <c r="E13">
        <v>0.20015400904380073</v>
      </c>
      <c r="F13">
        <v>1.1871169914115702</v>
      </c>
      <c r="G13">
        <f t="shared" si="0"/>
        <v>0.64171202822640527</v>
      </c>
      <c r="H13">
        <f t="shared" si="1"/>
        <v>0.3452509541413642</v>
      </c>
      <c r="K13" t="s">
        <v>18</v>
      </c>
      <c r="L13" s="3">
        <v>0.54540496318516496</v>
      </c>
      <c r="M13">
        <v>0.71635827114489203</v>
      </c>
    </row>
    <row r="14" spans="1:13" x14ac:dyDescent="0.25">
      <c r="A14" t="s">
        <v>19</v>
      </c>
      <c r="B14">
        <v>6</v>
      </c>
      <c r="C14">
        <v>4213</v>
      </c>
      <c r="D14">
        <v>1.4241633040588653</v>
      </c>
      <c r="E14">
        <v>0.52264283253996002</v>
      </c>
      <c r="F14">
        <v>3.0998039455301885</v>
      </c>
      <c r="G14">
        <f t="shared" si="0"/>
        <v>1.6756406414713232</v>
      </c>
      <c r="H14">
        <f t="shared" si="1"/>
        <v>0.90152047151890524</v>
      </c>
      <c r="K14" t="s">
        <v>19</v>
      </c>
      <c r="L14" s="3">
        <v>1.4241633040588653</v>
      </c>
      <c r="M14">
        <v>0.71635827114489203</v>
      </c>
    </row>
    <row r="15" spans="1:13" x14ac:dyDescent="0.25">
      <c r="A15" t="s">
        <v>20</v>
      </c>
      <c r="B15">
        <v>13</v>
      </c>
      <c r="C15">
        <v>18527</v>
      </c>
      <c r="D15">
        <v>0.70167863118691642</v>
      </c>
      <c r="E15">
        <v>0.37361431915603194</v>
      </c>
      <c r="F15">
        <v>1.1998918291228411</v>
      </c>
      <c r="G15">
        <f t="shared" si="0"/>
        <v>0.49821319793592467</v>
      </c>
      <c r="H15">
        <f t="shared" si="1"/>
        <v>0.32806431203088449</v>
      </c>
      <c r="K15" t="s">
        <v>20</v>
      </c>
      <c r="L15" s="3">
        <v>0.70167863118691642</v>
      </c>
      <c r="M15">
        <v>0.71635827114489203</v>
      </c>
    </row>
    <row r="16" spans="1:13" x14ac:dyDescent="0.25">
      <c r="A16" t="s">
        <v>21</v>
      </c>
      <c r="B16">
        <v>8</v>
      </c>
      <c r="C16">
        <v>9901</v>
      </c>
      <c r="D16">
        <v>0.80799919200080805</v>
      </c>
      <c r="E16">
        <v>0.34883670101489761</v>
      </c>
      <c r="F16">
        <v>1.5920805191590055</v>
      </c>
      <c r="G16">
        <f t="shared" si="0"/>
        <v>0.78408132715819745</v>
      </c>
      <c r="H16">
        <f t="shared" si="1"/>
        <v>0.45916249098591044</v>
      </c>
      <c r="K16" t="s">
        <v>21</v>
      </c>
      <c r="L16" s="3">
        <v>0.80799919200080805</v>
      </c>
      <c r="M16">
        <v>0.71635827114489203</v>
      </c>
    </row>
    <row r="17" spans="1:13" x14ac:dyDescent="0.25">
      <c r="A17" t="s">
        <v>22</v>
      </c>
      <c r="B17">
        <v>1</v>
      </c>
      <c r="C17">
        <v>2531</v>
      </c>
      <c r="D17">
        <v>0</v>
      </c>
      <c r="E17">
        <v>1.0003084940454326E-2</v>
      </c>
      <c r="F17">
        <v>2.2013604863448828</v>
      </c>
      <c r="K17" t="s">
        <v>22</v>
      </c>
      <c r="L17" s="3"/>
      <c r="M17">
        <v>0.71635827114489203</v>
      </c>
    </row>
    <row r="18" spans="1:13" x14ac:dyDescent="0.25">
      <c r="A18" t="s">
        <v>23</v>
      </c>
      <c r="B18">
        <v>5</v>
      </c>
      <c r="C18">
        <v>7682</v>
      </c>
      <c r="D18">
        <v>0.65087216870606612</v>
      </c>
      <c r="E18">
        <v>0.21133642152023169</v>
      </c>
      <c r="F18">
        <v>1.5189185211302616</v>
      </c>
      <c r="G18">
        <f t="shared" si="0"/>
        <v>0.86804635242419548</v>
      </c>
      <c r="H18">
        <f t="shared" si="1"/>
        <v>0.43953574718583444</v>
      </c>
      <c r="K18" t="s">
        <v>23</v>
      </c>
      <c r="L18" s="3">
        <v>0.65087216870606612</v>
      </c>
      <c r="M18">
        <v>0.71635827114489203</v>
      </c>
    </row>
    <row r="19" spans="1:13" x14ac:dyDescent="0.25">
      <c r="A19" t="s">
        <v>24</v>
      </c>
      <c r="B19">
        <v>1</v>
      </c>
      <c r="C19">
        <v>2016</v>
      </c>
      <c r="D19">
        <v>0</v>
      </c>
      <c r="E19">
        <v>1.2558436500143799E-2</v>
      </c>
      <c r="F19">
        <v>2.7637119994736601</v>
      </c>
      <c r="K19" t="s">
        <v>24</v>
      </c>
      <c r="L19" s="3"/>
      <c r="M19">
        <v>0.71635827114489203</v>
      </c>
    </row>
    <row r="20" spans="1:13" x14ac:dyDescent="0.25">
      <c r="A20" t="s">
        <v>25</v>
      </c>
      <c r="B20">
        <v>22</v>
      </c>
      <c r="C20">
        <v>30539</v>
      </c>
      <c r="D20">
        <v>0.72039032057369268</v>
      </c>
      <c r="E20">
        <v>0.45146477855298511</v>
      </c>
      <c r="F20">
        <v>1.090679602708839</v>
      </c>
      <c r="G20">
        <f t="shared" si="0"/>
        <v>0.37028928213514634</v>
      </c>
      <c r="H20">
        <f t="shared" si="1"/>
        <v>0.26892554202070756</v>
      </c>
      <c r="K20" t="s">
        <v>25</v>
      </c>
      <c r="L20" s="3">
        <v>0.72039032057369268</v>
      </c>
      <c r="M20">
        <v>0.71635827114489203</v>
      </c>
    </row>
    <row r="21" spans="1:13" x14ac:dyDescent="0.25">
      <c r="A21" t="s">
        <v>26</v>
      </c>
      <c r="B21">
        <v>1</v>
      </c>
      <c r="C21">
        <v>3147</v>
      </c>
      <c r="D21">
        <v>0</v>
      </c>
      <c r="E21">
        <v>8.0450613232570384E-3</v>
      </c>
      <c r="F21">
        <v>1.7704618337905618</v>
      </c>
      <c r="K21" t="s">
        <v>26</v>
      </c>
      <c r="L21" s="3"/>
      <c r="M21">
        <v>0.71635827114489203</v>
      </c>
    </row>
    <row r="22" spans="1:13" x14ac:dyDescent="0.25">
      <c r="A22" t="s">
        <v>27</v>
      </c>
      <c r="B22">
        <v>11</v>
      </c>
      <c r="C22">
        <v>17723</v>
      </c>
      <c r="D22">
        <v>0.62066241606951411</v>
      </c>
      <c r="E22">
        <v>0.30983244186857972</v>
      </c>
      <c r="F22">
        <v>1.1105365069853836</v>
      </c>
      <c r="G22">
        <f t="shared" si="0"/>
        <v>0.48987409091586953</v>
      </c>
      <c r="H22">
        <f t="shared" si="1"/>
        <v>0.31082997420093439</v>
      </c>
      <c r="K22" t="s">
        <v>27</v>
      </c>
      <c r="L22" s="3">
        <v>0.62066241606951411</v>
      </c>
      <c r="M22">
        <v>0.71635827114489203</v>
      </c>
    </row>
    <row r="23" spans="1:13" x14ac:dyDescent="0.25">
      <c r="A23" t="s">
        <v>42</v>
      </c>
      <c r="B23">
        <v>218</v>
      </c>
      <c r="C23">
        <v>304317</v>
      </c>
      <c r="D23">
        <v>0.71635827114489159</v>
      </c>
      <c r="E23">
        <v>0.62441452371109651</v>
      </c>
      <c r="F23">
        <v>0.81802873407486054</v>
      </c>
      <c r="G23">
        <f>(F23-D23)</f>
        <v>0.10167046292996895</v>
      </c>
      <c r="H23">
        <f>(D23-E23)</f>
        <v>9.1943747433795076E-2</v>
      </c>
      <c r="K23" t="s">
        <v>42</v>
      </c>
      <c r="L23" s="3">
        <v>0.71635827114489203</v>
      </c>
      <c r="M23">
        <v>0.71635827114489203</v>
      </c>
    </row>
    <row r="27" spans="1:13" x14ac:dyDescent="0.25">
      <c r="A27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K6" sqref="K6"/>
    </sheetView>
  </sheetViews>
  <sheetFormatPr defaultRowHeight="15" x14ac:dyDescent="0.25"/>
  <cols>
    <col min="1" max="1" width="18.85546875" customWidth="1"/>
    <col min="2" max="2" width="13" customWidth="1"/>
    <col min="3" max="4" width="12.140625" customWidth="1"/>
    <col min="5" max="5" width="10.42578125" customWidth="1"/>
    <col min="6" max="6" width="11.7109375" customWidth="1"/>
    <col min="7" max="7" width="11.28515625" customWidth="1"/>
    <col min="8" max="8" width="12.28515625" customWidth="1"/>
  </cols>
  <sheetData>
    <row r="1" spans="1:8" x14ac:dyDescent="0.25">
      <c r="A1" t="s">
        <v>28</v>
      </c>
      <c r="B1" t="s">
        <v>54</v>
      </c>
      <c r="C1" t="s">
        <v>55</v>
      </c>
      <c r="D1" t="s">
        <v>56</v>
      </c>
      <c r="E1" t="s">
        <v>44</v>
      </c>
      <c r="F1" t="s">
        <v>57</v>
      </c>
      <c r="G1" t="s">
        <v>51</v>
      </c>
      <c r="H1" t="s">
        <v>52</v>
      </c>
    </row>
    <row r="3" spans="1:8" x14ac:dyDescent="0.25">
      <c r="A3" t="s">
        <v>2</v>
      </c>
      <c r="B3">
        <v>1.453238891876738</v>
      </c>
      <c r="C3">
        <v>127</v>
      </c>
      <c r="D3">
        <v>87391</v>
      </c>
      <c r="E3">
        <v>1.2114997866018731</v>
      </c>
      <c r="F3">
        <v>1.7290785670275328</v>
      </c>
      <c r="G3">
        <f>(F3-B3)</f>
        <v>0.27583967515079477</v>
      </c>
      <c r="H3">
        <f>(B3-E3)</f>
        <v>0.24173910527486497</v>
      </c>
    </row>
    <row r="4" spans="1:8" x14ac:dyDescent="0.25">
      <c r="A4" t="s">
        <v>60</v>
      </c>
      <c r="B4">
        <v>1.087383332829915</v>
      </c>
      <c r="C4">
        <v>36</v>
      </c>
      <c r="D4">
        <v>33107</v>
      </c>
      <c r="E4">
        <v>0.7615899180631055</v>
      </c>
      <c r="F4">
        <v>1.5053968794888146</v>
      </c>
      <c r="G4">
        <f>(F4-B4)</f>
        <v>0.41801354665889967</v>
      </c>
      <c r="H4">
        <f>(B4-E4)</f>
        <v>0.32579341476680945</v>
      </c>
    </row>
    <row r="5" spans="1:8" x14ac:dyDescent="0.25">
      <c r="A5" t="s">
        <v>1</v>
      </c>
      <c r="B5">
        <v>0.11274974067559644</v>
      </c>
      <c r="C5">
        <v>5</v>
      </c>
      <c r="D5">
        <v>44346</v>
      </c>
      <c r="E5">
        <v>3.6609533895242408E-2</v>
      </c>
      <c r="F5">
        <v>0.26312028321207481</v>
      </c>
      <c r="G5">
        <f>(F5-B5)</f>
        <v>0.15037054253647836</v>
      </c>
      <c r="H5">
        <f>(B5-E5)</f>
        <v>7.6140206780354033E-2</v>
      </c>
    </row>
    <row r="6" spans="1:8" x14ac:dyDescent="0.25">
      <c r="A6" t="s">
        <v>61</v>
      </c>
      <c r="B6">
        <v>0.35849232467932862</v>
      </c>
      <c r="C6">
        <v>50</v>
      </c>
      <c r="D6">
        <v>139473</v>
      </c>
      <c r="E6">
        <v>0.26607991322665941</v>
      </c>
      <c r="F6">
        <v>0.47262743802984675</v>
      </c>
      <c r="G6">
        <f>(F6-B6)</f>
        <v>0.11413511335051812</v>
      </c>
      <c r="H6">
        <f>(B6-E6)</f>
        <v>9.2412411452669208E-2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rates</vt:lpstr>
      <vt:lpstr>deprivation quintile </vt:lpstr>
      <vt:lpstr>DHB</vt:lpstr>
      <vt:lpstr>ethnic</vt:lpstr>
    </vt:vector>
  </TitlesOfParts>
  <Company>Massey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Gina</dc:creator>
  <cp:lastModifiedBy>Armstrong, Gina</cp:lastModifiedBy>
  <dcterms:created xsi:type="dcterms:W3CDTF">2018-11-13T01:12:03Z</dcterms:created>
  <dcterms:modified xsi:type="dcterms:W3CDTF">2019-03-04T23:25:33Z</dcterms:modified>
</cp:coreProperties>
</file>